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71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0" i="1"/>
  <c r="D50"/>
  <c r="E50"/>
  <c r="I50"/>
  <c r="J50"/>
  <c r="K50"/>
  <c r="L50"/>
  <c r="B50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3"/>
  <c r="H50" s="1"/>
  <c r="M45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3"/>
  <c r="M50" s="1"/>
  <c r="F4"/>
  <c r="G4" s="1"/>
  <c r="F5"/>
  <c r="G5" s="1"/>
  <c r="F6"/>
  <c r="G6" s="1"/>
  <c r="F7"/>
  <c r="G7" s="1"/>
  <c r="F8"/>
  <c r="G8" s="1"/>
  <c r="F9"/>
  <c r="G9" s="1"/>
  <c r="F10"/>
  <c r="G10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3"/>
  <c r="F50" s="1"/>
  <c r="G3" l="1"/>
  <c r="G50" s="1"/>
</calcChain>
</file>

<file path=xl/sharedStrings.xml><?xml version="1.0" encoding="utf-8"?>
<sst xmlns="http://schemas.openxmlformats.org/spreadsheetml/2006/main" count="72" uniqueCount="60">
  <si>
    <t>November 2010</t>
  </si>
  <si>
    <t>November 2009</t>
  </si>
  <si>
    <t>CHECKOUTS</t>
  </si>
  <si>
    <t>LIB RENEWAL</t>
  </si>
  <si>
    <t>OPAC RENEWAL</t>
  </si>
  <si>
    <t>ILL SENT</t>
  </si>
  <si>
    <t>TOTAL CIRC</t>
  </si>
  <si>
    <t>CIRC DIFF</t>
  </si>
  <si>
    <t>ILL DIF</t>
  </si>
  <si>
    <t>Checkouts</t>
  </si>
  <si>
    <t>Lib Renew</t>
  </si>
  <si>
    <t>OPAC Renew</t>
  </si>
  <si>
    <t>Ill Sent</t>
  </si>
  <si>
    <t>Total Circ</t>
  </si>
  <si>
    <t xml:space="preserve">Allens Hill  </t>
  </si>
  <si>
    <t xml:space="preserve">Arcade  </t>
  </si>
  <si>
    <t xml:space="preserve">Avon  </t>
  </si>
  <si>
    <t>Bell  - Nunda</t>
  </si>
  <si>
    <t xml:space="preserve">Bloomfield  </t>
  </si>
  <si>
    <t xml:space="preserve">Bristol </t>
  </si>
  <si>
    <t xml:space="preserve">Caledonia  </t>
  </si>
  <si>
    <t xml:space="preserve">Clifton Springs </t>
  </si>
  <si>
    <t xml:space="preserve">Clyde-Savannah  </t>
  </si>
  <si>
    <t>Cordelia Greene-Castile</t>
  </si>
  <si>
    <t xml:space="preserve">Dansville  </t>
  </si>
  <si>
    <t>Eagle   - Bliss</t>
  </si>
  <si>
    <t>Gainesville SS</t>
  </si>
  <si>
    <t xml:space="preserve">Geneva  </t>
  </si>
  <si>
    <t xml:space="preserve">Gorham  </t>
  </si>
  <si>
    <t xml:space="preserve">Honeoye  </t>
  </si>
  <si>
    <t xml:space="preserve">Lima  </t>
  </si>
  <si>
    <t xml:space="preserve">Livonia  </t>
  </si>
  <si>
    <t xml:space="preserve">Lyons  </t>
  </si>
  <si>
    <t xml:space="preserve">Macedon  </t>
  </si>
  <si>
    <t xml:space="preserve">Marion  </t>
  </si>
  <si>
    <t xml:space="preserve">Mount Morris </t>
  </si>
  <si>
    <t xml:space="preserve">Naples </t>
  </si>
  <si>
    <t xml:space="preserve">Newark  </t>
  </si>
  <si>
    <t xml:space="preserve">Ontario  </t>
  </si>
  <si>
    <t>PLSHQ</t>
  </si>
  <si>
    <t xml:space="preserve">Palmyra  </t>
  </si>
  <si>
    <t xml:space="preserve">Perry  </t>
  </si>
  <si>
    <t xml:space="preserve">Phelps  </t>
  </si>
  <si>
    <t xml:space="preserve">Pike </t>
  </si>
  <si>
    <t xml:space="preserve">Red Creek  </t>
  </si>
  <si>
    <t xml:space="preserve">Red Jacket  </t>
  </si>
  <si>
    <t xml:space="preserve">Rose  </t>
  </si>
  <si>
    <t xml:space="preserve">Sodus  </t>
  </si>
  <si>
    <t>Stevens-Attica</t>
  </si>
  <si>
    <t xml:space="preserve">Victor  </t>
  </si>
  <si>
    <t>Wadsworth-Geneseo</t>
  </si>
  <si>
    <t xml:space="preserve">Walworth-Seely  </t>
  </si>
  <si>
    <t xml:space="preserve">Warsaw  </t>
  </si>
  <si>
    <t xml:space="preserve">Williamson   </t>
  </si>
  <si>
    <t xml:space="preserve">Wolcott   </t>
  </si>
  <si>
    <t>Wood-Canandaigua</t>
  </si>
  <si>
    <t xml:space="preserve">Wyoming    </t>
  </si>
  <si>
    <t>TOTALS</t>
  </si>
  <si>
    <r>
      <t xml:space="preserve">November 2010 - </t>
    </r>
    <r>
      <rPr>
        <b/>
        <sz val="8"/>
        <rFont val="Arial"/>
        <family val="2"/>
      </rPr>
      <t>EVERGREEN</t>
    </r>
  </si>
  <si>
    <r>
      <t xml:space="preserve">November 2009 - </t>
    </r>
    <r>
      <rPr>
        <b/>
        <sz val="8"/>
        <rFont val="Arial"/>
        <family val="2"/>
      </rPr>
      <t>SIRSI/WorkFlows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</si>
</sst>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i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2" fillId="0" borderId="2" xfId="1" applyNumberFormat="1" applyFont="1" applyBorder="1"/>
    <xf numFmtId="3" fontId="2" fillId="0" borderId="6" xfId="1" applyNumberFormat="1" applyFont="1" applyBorder="1" applyAlignment="1">
      <alignment horizontal="center"/>
    </xf>
    <xf numFmtId="3" fontId="4" fillId="0" borderId="6" xfId="1" applyNumberFormat="1" applyFont="1" applyFill="1" applyBorder="1" applyAlignment="1">
      <alignment horizontal="center" wrapText="1"/>
    </xf>
    <xf numFmtId="3" fontId="2" fillId="0" borderId="6" xfId="1" applyNumberFormat="1" applyFont="1" applyBorder="1" applyAlignment="1">
      <alignment horizontal="center" wrapText="1"/>
    </xf>
    <xf numFmtId="3" fontId="2" fillId="0" borderId="7" xfId="1" applyNumberFormat="1" applyFont="1" applyBorder="1" applyAlignment="1">
      <alignment horizontal="center" wrapText="1"/>
    </xf>
    <xf numFmtId="0" fontId="2" fillId="0" borderId="0" xfId="1" applyFont="1"/>
    <xf numFmtId="49" fontId="2" fillId="0" borderId="2" xfId="1" applyNumberFormat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5" fillId="0" borderId="0" xfId="0" applyFont="1"/>
    <xf numFmtId="0" fontId="2" fillId="0" borderId="1" xfId="1" applyFont="1" applyBorder="1"/>
    <xf numFmtId="3" fontId="2" fillId="0" borderId="1" xfId="1" applyNumberFormat="1" applyFont="1" applyBorder="1" applyAlignment="1">
      <alignment horizontal="center"/>
    </xf>
    <xf numFmtId="3" fontId="6" fillId="0" borderId="1" xfId="1" applyNumberFormat="1" applyFont="1" applyFill="1" applyBorder="1" applyAlignment="1">
      <alignment horizontal="center" wrapText="1"/>
    </xf>
    <xf numFmtId="3" fontId="2" fillId="0" borderId="1" xfId="1" applyNumberFormat="1" applyFont="1" applyBorder="1" applyAlignment="1">
      <alignment horizontal="center" wrapText="1"/>
    </xf>
    <xf numFmtId="3" fontId="2" fillId="0" borderId="1" xfId="1" applyNumberFormat="1" applyFont="1" applyFill="1" applyBorder="1" applyAlignment="1">
      <alignment horizontal="center" wrapText="1"/>
    </xf>
    <xf numFmtId="38" fontId="2" fillId="3" borderId="1" xfId="1" applyNumberFormat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/>
    </xf>
    <xf numFmtId="38" fontId="7" fillId="0" borderId="1" xfId="1" applyNumberFormat="1" applyFont="1" applyFill="1" applyBorder="1" applyAlignment="1">
      <alignment horizontal="center" wrapText="1"/>
    </xf>
    <xf numFmtId="38" fontId="5" fillId="0" borderId="1" xfId="0" applyNumberFormat="1" applyFont="1" applyBorder="1" applyAlignment="1">
      <alignment horizontal="center"/>
    </xf>
    <xf numFmtId="38" fontId="8" fillId="0" borderId="1" xfId="1" applyNumberFormat="1" applyFont="1" applyBorder="1" applyAlignment="1">
      <alignment horizontal="center" wrapText="1"/>
    </xf>
    <xf numFmtId="38" fontId="8" fillId="3" borderId="1" xfId="1" applyNumberFormat="1" applyFont="1" applyFill="1" applyBorder="1" applyAlignment="1">
      <alignment horizontal="center" wrapText="1"/>
    </xf>
    <xf numFmtId="38" fontId="8" fillId="0" borderId="1" xfId="1" applyNumberFormat="1" applyFont="1" applyBorder="1" applyAlignment="1">
      <alignment horizontal="center"/>
    </xf>
    <xf numFmtId="0" fontId="2" fillId="0" borderId="1" xfId="1" applyFont="1" applyFill="1" applyBorder="1"/>
    <xf numFmtId="0" fontId="2" fillId="3" borderId="1" xfId="1" applyFont="1" applyFill="1" applyBorder="1"/>
    <xf numFmtId="3" fontId="5" fillId="2" borderId="1" xfId="0" applyNumberFormat="1" applyFont="1" applyFill="1" applyBorder="1" applyAlignment="1">
      <alignment horizontal="center"/>
    </xf>
    <xf numFmtId="38" fontId="7" fillId="3" borderId="1" xfId="1" applyNumberFormat="1" applyFont="1" applyFill="1" applyBorder="1" applyAlignment="1">
      <alignment horizontal="center" wrapText="1"/>
    </xf>
    <xf numFmtId="38" fontId="5" fillId="2" borderId="1" xfId="0" applyNumberFormat="1" applyFont="1" applyFill="1" applyBorder="1" applyAlignment="1">
      <alignment horizontal="center"/>
    </xf>
    <xf numFmtId="38" fontId="8" fillId="2" borderId="1" xfId="1" applyNumberFormat="1" applyFont="1" applyFill="1" applyBorder="1" applyAlignment="1">
      <alignment horizontal="center" wrapText="1"/>
    </xf>
    <xf numFmtId="38" fontId="8" fillId="2" borderId="1" xfId="1" applyNumberFormat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Fill="1"/>
    <xf numFmtId="3" fontId="2" fillId="0" borderId="0" xfId="1" applyNumberFormat="1" applyFont="1" applyAlignment="1">
      <alignment horizontal="center"/>
    </xf>
    <xf numFmtId="3" fontId="2" fillId="0" borderId="4" xfId="1" applyNumberFormat="1" applyFont="1" applyBorder="1" applyAlignment="1">
      <alignment horizontal="center"/>
    </xf>
    <xf numFmtId="3" fontId="4" fillId="0" borderId="4" xfId="1" applyNumberFormat="1" applyFont="1" applyFill="1" applyBorder="1" applyAlignment="1">
      <alignment horizontal="center" wrapText="1"/>
    </xf>
    <xf numFmtId="3" fontId="2" fillId="0" borderId="4" xfId="1" applyNumberFormat="1" applyFont="1" applyBorder="1" applyAlignment="1">
      <alignment horizontal="center" wrapText="1"/>
    </xf>
    <xf numFmtId="3" fontId="2" fillId="0" borderId="5" xfId="1" applyNumberFormat="1" applyFont="1" applyBorder="1" applyAlignment="1">
      <alignment horizontal="center" wrapText="1"/>
    </xf>
    <xf numFmtId="49" fontId="2" fillId="0" borderId="3" xfId="1" applyNumberFormat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8" fillId="0" borderId="2" xfId="1" applyFont="1" applyBorder="1"/>
    <xf numFmtId="3" fontId="8" fillId="0" borderId="1" xfId="1" applyNumberFormat="1" applyFont="1" applyBorder="1" applyAlignment="1">
      <alignment horizontal="center"/>
    </xf>
    <xf numFmtId="3" fontId="9" fillId="0" borderId="1" xfId="1" applyNumberFormat="1" applyFont="1" applyFill="1" applyBorder="1" applyAlignment="1">
      <alignment horizontal="center" wrapText="1"/>
    </xf>
    <xf numFmtId="3" fontId="8" fillId="0" borderId="1" xfId="1" applyNumberFormat="1" applyFont="1" applyBorder="1" applyAlignment="1">
      <alignment horizontal="center" wrapText="1"/>
    </xf>
    <xf numFmtId="3" fontId="8" fillId="0" borderId="1" xfId="1" applyNumberFormat="1" applyFont="1" applyFill="1" applyBorder="1" applyAlignment="1">
      <alignment horizontal="center" wrapText="1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Fill="1"/>
    <xf numFmtId="3" fontId="5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1"/>
  <sheetViews>
    <sheetView tabSelected="1" workbookViewId="0">
      <selection activeCell="F3" sqref="F3:F45"/>
    </sheetView>
  </sheetViews>
  <sheetFormatPr defaultColWidth="10.140625" defaultRowHeight="11.25"/>
  <cols>
    <col min="1" max="1" width="16.85546875" style="10" customWidth="1"/>
    <col min="2" max="2" width="8.85546875" style="52" customWidth="1"/>
    <col min="3" max="3" width="7" style="10" customWidth="1"/>
    <col min="4" max="4" width="7.140625" style="10" customWidth="1"/>
    <col min="5" max="5" width="5.42578125" style="52" customWidth="1"/>
    <col min="6" max="6" width="6.42578125" style="10" customWidth="1"/>
    <col min="7" max="7" width="6.5703125" style="10" customWidth="1"/>
    <col min="8" max="8" width="5.140625" style="10" customWidth="1"/>
    <col min="9" max="9" width="8.28515625" style="10" customWidth="1"/>
    <col min="10" max="10" width="5.85546875" style="10" customWidth="1"/>
    <col min="11" max="11" width="6.140625" style="10" customWidth="1"/>
    <col min="12" max="12" width="5.85546875" style="10" customWidth="1"/>
    <col min="13" max="13" width="6.7109375" style="10" customWidth="1"/>
    <col min="14" max="16384" width="10.140625" style="10"/>
  </cols>
  <sheetData>
    <row r="1" spans="1:13">
      <c r="A1" s="1" t="s">
        <v>58</v>
      </c>
      <c r="B1" s="2"/>
      <c r="C1" s="3"/>
      <c r="D1" s="3"/>
      <c r="E1" s="4"/>
      <c r="F1" s="5"/>
      <c r="G1" s="6"/>
      <c r="H1" s="6"/>
      <c r="I1" s="7" t="s">
        <v>59</v>
      </c>
      <c r="J1" s="8"/>
      <c r="K1" s="8"/>
      <c r="L1" s="8"/>
      <c r="M1" s="9"/>
    </row>
    <row r="2" spans="1:13" ht="33.75">
      <c r="A2" s="11"/>
      <c r="B2" s="12" t="s">
        <v>2</v>
      </c>
      <c r="C2" s="13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6" t="s">
        <v>8</v>
      </c>
      <c r="I2" s="17" t="s">
        <v>9</v>
      </c>
      <c r="J2" s="18" t="s">
        <v>10</v>
      </c>
      <c r="K2" s="18" t="s">
        <v>11</v>
      </c>
      <c r="L2" s="18" t="s">
        <v>12</v>
      </c>
      <c r="M2" s="18" t="s">
        <v>13</v>
      </c>
    </row>
    <row r="3" spans="1:13">
      <c r="A3" s="11" t="s">
        <v>14</v>
      </c>
      <c r="B3" s="19">
        <v>377</v>
      </c>
      <c r="C3" s="20">
        <v>14</v>
      </c>
      <c r="D3" s="20">
        <v>53</v>
      </c>
      <c r="E3" s="21">
        <v>157</v>
      </c>
      <c r="F3" s="22">
        <f>SUM(B3:E3)</f>
        <v>601</v>
      </c>
      <c r="G3" s="23">
        <f>F3-M3</f>
        <v>-92</v>
      </c>
      <c r="H3" s="23">
        <f>E3-L3</f>
        <v>-17</v>
      </c>
      <c r="I3" s="24">
        <v>416</v>
      </c>
      <c r="J3" s="24">
        <v>23</v>
      </c>
      <c r="K3" s="24">
        <v>80</v>
      </c>
      <c r="L3" s="24">
        <v>174</v>
      </c>
      <c r="M3" s="24">
        <f>SUM(I3:L3)</f>
        <v>693</v>
      </c>
    </row>
    <row r="4" spans="1:13">
      <c r="A4" s="11" t="s">
        <v>15</v>
      </c>
      <c r="B4" s="19">
        <v>4995</v>
      </c>
      <c r="C4" s="20">
        <v>322</v>
      </c>
      <c r="D4" s="20">
        <v>384</v>
      </c>
      <c r="E4" s="21">
        <v>691</v>
      </c>
      <c r="F4" s="22">
        <f t="shared" ref="F4:F45" si="0">SUM(B4:E4)</f>
        <v>6392</v>
      </c>
      <c r="G4" s="23">
        <f t="shared" ref="G4:G45" si="1">F4-M4</f>
        <v>-329</v>
      </c>
      <c r="H4" s="23">
        <f t="shared" ref="H4:H45" si="2">E4-L4</f>
        <v>79</v>
      </c>
      <c r="I4" s="24">
        <v>5342</v>
      </c>
      <c r="J4" s="24">
        <v>378</v>
      </c>
      <c r="K4" s="24">
        <v>389</v>
      </c>
      <c r="L4" s="24">
        <v>612</v>
      </c>
      <c r="M4" s="24">
        <f t="shared" ref="M4:M45" si="3">SUM(I4:L4)</f>
        <v>6721</v>
      </c>
    </row>
    <row r="5" spans="1:13">
      <c r="A5" s="11" t="s">
        <v>16</v>
      </c>
      <c r="B5" s="19">
        <v>4479</v>
      </c>
      <c r="C5" s="20">
        <v>260</v>
      </c>
      <c r="D5" s="20">
        <v>527</v>
      </c>
      <c r="E5" s="21">
        <v>602</v>
      </c>
      <c r="F5" s="22">
        <f t="shared" si="0"/>
        <v>5868</v>
      </c>
      <c r="G5" s="23">
        <f t="shared" si="1"/>
        <v>-395</v>
      </c>
      <c r="H5" s="23">
        <f t="shared" si="2"/>
        <v>150</v>
      </c>
      <c r="I5" s="24">
        <v>5168</v>
      </c>
      <c r="J5" s="24">
        <v>234</v>
      </c>
      <c r="K5" s="24">
        <v>409</v>
      </c>
      <c r="L5" s="24">
        <v>452</v>
      </c>
      <c r="M5" s="24">
        <f t="shared" si="3"/>
        <v>6263</v>
      </c>
    </row>
    <row r="6" spans="1:13">
      <c r="A6" s="11" t="s">
        <v>17</v>
      </c>
      <c r="B6" s="19">
        <v>1801</v>
      </c>
      <c r="C6" s="20">
        <v>239</v>
      </c>
      <c r="D6" s="20">
        <v>207</v>
      </c>
      <c r="E6" s="21">
        <v>307</v>
      </c>
      <c r="F6" s="22">
        <f t="shared" si="0"/>
        <v>2554</v>
      </c>
      <c r="G6" s="23">
        <f t="shared" si="1"/>
        <v>83</v>
      </c>
      <c r="H6" s="23">
        <f t="shared" si="2"/>
        <v>37</v>
      </c>
      <c r="I6" s="24">
        <v>1852</v>
      </c>
      <c r="J6" s="24">
        <v>146</v>
      </c>
      <c r="K6" s="24">
        <v>203</v>
      </c>
      <c r="L6" s="24">
        <v>270</v>
      </c>
      <c r="M6" s="24">
        <f t="shared" si="3"/>
        <v>2471</v>
      </c>
    </row>
    <row r="7" spans="1:13">
      <c r="A7" s="11" t="s">
        <v>18</v>
      </c>
      <c r="B7" s="19">
        <v>3927</v>
      </c>
      <c r="C7" s="20">
        <v>348</v>
      </c>
      <c r="D7" s="20">
        <v>416</v>
      </c>
      <c r="E7" s="21">
        <v>661</v>
      </c>
      <c r="F7" s="22">
        <f t="shared" si="0"/>
        <v>5352</v>
      </c>
      <c r="G7" s="23">
        <f t="shared" si="1"/>
        <v>286</v>
      </c>
      <c r="H7" s="23">
        <f t="shared" si="2"/>
        <v>108</v>
      </c>
      <c r="I7" s="24">
        <v>3663</v>
      </c>
      <c r="J7" s="24">
        <v>401</v>
      </c>
      <c r="K7" s="24">
        <v>449</v>
      </c>
      <c r="L7" s="24">
        <v>553</v>
      </c>
      <c r="M7" s="24">
        <f t="shared" si="3"/>
        <v>5066</v>
      </c>
    </row>
    <row r="8" spans="1:13">
      <c r="A8" s="11" t="s">
        <v>19</v>
      </c>
      <c r="B8" s="19">
        <v>1110</v>
      </c>
      <c r="C8" s="20">
        <v>46</v>
      </c>
      <c r="D8" s="20">
        <v>151</v>
      </c>
      <c r="E8" s="21">
        <v>521</v>
      </c>
      <c r="F8" s="22">
        <f t="shared" si="0"/>
        <v>1828</v>
      </c>
      <c r="G8" s="23">
        <f t="shared" si="1"/>
        <v>-283</v>
      </c>
      <c r="H8" s="23">
        <f t="shared" si="2"/>
        <v>-48</v>
      </c>
      <c r="I8" s="24">
        <v>1230</v>
      </c>
      <c r="J8" s="24">
        <v>69</v>
      </c>
      <c r="K8" s="24">
        <v>243</v>
      </c>
      <c r="L8" s="24">
        <v>569</v>
      </c>
      <c r="M8" s="24">
        <f t="shared" si="3"/>
        <v>2111</v>
      </c>
    </row>
    <row r="9" spans="1:13">
      <c r="A9" s="11" t="s">
        <v>20</v>
      </c>
      <c r="B9" s="19">
        <v>1305</v>
      </c>
      <c r="C9" s="20">
        <v>141</v>
      </c>
      <c r="D9" s="20">
        <v>79</v>
      </c>
      <c r="E9" s="21">
        <v>478</v>
      </c>
      <c r="F9" s="22">
        <f t="shared" si="0"/>
        <v>2003</v>
      </c>
      <c r="G9" s="23">
        <f t="shared" si="1"/>
        <v>60</v>
      </c>
      <c r="H9" s="23">
        <f t="shared" si="2"/>
        <v>133</v>
      </c>
      <c r="I9" s="24">
        <v>1328</v>
      </c>
      <c r="J9" s="24">
        <v>128</v>
      </c>
      <c r="K9" s="24">
        <v>142</v>
      </c>
      <c r="L9" s="24">
        <v>345</v>
      </c>
      <c r="M9" s="24">
        <f t="shared" si="3"/>
        <v>1943</v>
      </c>
    </row>
    <row r="10" spans="1:13">
      <c r="A10" s="11" t="s">
        <v>21</v>
      </c>
      <c r="B10" s="19">
        <v>3492</v>
      </c>
      <c r="C10" s="20">
        <v>385</v>
      </c>
      <c r="D10" s="20">
        <v>278</v>
      </c>
      <c r="E10" s="21">
        <v>769</v>
      </c>
      <c r="F10" s="22">
        <f t="shared" si="0"/>
        <v>4924</v>
      </c>
      <c r="G10" s="23">
        <f t="shared" si="1"/>
        <v>364</v>
      </c>
      <c r="H10" s="23">
        <f t="shared" si="2"/>
        <v>246</v>
      </c>
      <c r="I10" s="24">
        <v>3299</v>
      </c>
      <c r="J10" s="24">
        <v>298</v>
      </c>
      <c r="K10" s="24">
        <v>440</v>
      </c>
      <c r="L10" s="24">
        <v>523</v>
      </c>
      <c r="M10" s="24">
        <f t="shared" si="3"/>
        <v>4560</v>
      </c>
    </row>
    <row r="11" spans="1:13">
      <c r="A11" s="11" t="s">
        <v>22</v>
      </c>
      <c r="B11" s="19">
        <v>5818</v>
      </c>
      <c r="C11" s="20">
        <v>210</v>
      </c>
      <c r="D11" s="20">
        <v>383</v>
      </c>
      <c r="E11" s="21">
        <v>2034</v>
      </c>
      <c r="F11" s="22">
        <f t="shared" si="0"/>
        <v>8445</v>
      </c>
      <c r="G11" s="23">
        <f t="shared" si="1"/>
        <v>-340</v>
      </c>
      <c r="H11" s="23">
        <f t="shared" si="2"/>
        <v>200</v>
      </c>
      <c r="I11" s="24">
        <v>6001</v>
      </c>
      <c r="J11" s="24">
        <v>319</v>
      </c>
      <c r="K11" s="24">
        <v>631</v>
      </c>
      <c r="L11" s="24">
        <v>1834</v>
      </c>
      <c r="M11" s="24">
        <f t="shared" si="3"/>
        <v>8785</v>
      </c>
    </row>
    <row r="12" spans="1:13">
      <c r="A12" s="11" t="s">
        <v>23</v>
      </c>
      <c r="B12" s="19">
        <v>1412</v>
      </c>
      <c r="C12" s="20">
        <v>175</v>
      </c>
      <c r="D12" s="20">
        <v>80</v>
      </c>
      <c r="E12" s="21">
        <v>520</v>
      </c>
      <c r="F12" s="22">
        <f t="shared" si="0"/>
        <v>2187</v>
      </c>
      <c r="G12" s="23">
        <f t="shared" si="1"/>
        <v>130</v>
      </c>
      <c r="H12" s="23">
        <f t="shared" si="2"/>
        <v>46</v>
      </c>
      <c r="I12" s="24">
        <v>1307</v>
      </c>
      <c r="J12" s="24">
        <v>131</v>
      </c>
      <c r="K12" s="24">
        <v>145</v>
      </c>
      <c r="L12" s="24">
        <v>474</v>
      </c>
      <c r="M12" s="24">
        <f t="shared" si="3"/>
        <v>2057</v>
      </c>
    </row>
    <row r="13" spans="1:13">
      <c r="A13" s="11" t="s">
        <v>24</v>
      </c>
      <c r="B13" s="19">
        <v>3903</v>
      </c>
      <c r="C13" s="20">
        <v>370</v>
      </c>
      <c r="D13" s="20">
        <v>281</v>
      </c>
      <c r="E13" s="21">
        <v>415</v>
      </c>
      <c r="F13" s="22">
        <f t="shared" si="0"/>
        <v>4969</v>
      </c>
      <c r="G13" s="23">
        <f t="shared" si="1"/>
        <v>-617</v>
      </c>
      <c r="H13" s="23">
        <f t="shared" si="2"/>
        <v>-103</v>
      </c>
      <c r="I13" s="24">
        <v>4430</v>
      </c>
      <c r="J13" s="24">
        <v>353</v>
      </c>
      <c r="K13" s="24">
        <v>285</v>
      </c>
      <c r="L13" s="24">
        <v>518</v>
      </c>
      <c r="M13" s="24">
        <f t="shared" si="3"/>
        <v>5586</v>
      </c>
    </row>
    <row r="14" spans="1:13">
      <c r="A14" s="11" t="s">
        <v>25</v>
      </c>
      <c r="B14" s="19">
        <v>253</v>
      </c>
      <c r="C14" s="20">
        <v>12</v>
      </c>
      <c r="D14" s="20">
        <v>9</v>
      </c>
      <c r="E14" s="21">
        <v>296</v>
      </c>
      <c r="F14" s="22">
        <f t="shared" si="0"/>
        <v>570</v>
      </c>
      <c r="G14" s="23">
        <f t="shared" si="1"/>
        <v>-207</v>
      </c>
      <c r="H14" s="23">
        <f t="shared" si="2"/>
        <v>42</v>
      </c>
      <c r="I14" s="24">
        <v>417</v>
      </c>
      <c r="J14" s="24">
        <v>47</v>
      </c>
      <c r="K14" s="24">
        <v>59</v>
      </c>
      <c r="L14" s="24">
        <v>254</v>
      </c>
      <c r="M14" s="24">
        <f t="shared" si="3"/>
        <v>777</v>
      </c>
    </row>
    <row r="15" spans="1:13">
      <c r="A15" s="11" t="s">
        <v>26</v>
      </c>
      <c r="B15" s="19">
        <v>1138</v>
      </c>
      <c r="C15" s="20">
        <v>106</v>
      </c>
      <c r="D15" s="20">
        <v>32</v>
      </c>
      <c r="E15" s="21">
        <v>303</v>
      </c>
      <c r="F15" s="22">
        <f t="shared" si="0"/>
        <v>1579</v>
      </c>
      <c r="G15" s="23">
        <f t="shared" si="1"/>
        <v>374</v>
      </c>
      <c r="H15" s="23">
        <f t="shared" si="2"/>
        <v>90</v>
      </c>
      <c r="I15" s="24">
        <v>784</v>
      </c>
      <c r="J15" s="24">
        <v>124</v>
      </c>
      <c r="K15" s="24">
        <v>84</v>
      </c>
      <c r="L15" s="24">
        <v>213</v>
      </c>
      <c r="M15" s="24">
        <f t="shared" si="3"/>
        <v>1205</v>
      </c>
    </row>
    <row r="16" spans="1:13">
      <c r="A16" s="11" t="s">
        <v>27</v>
      </c>
      <c r="B16" s="19">
        <v>8434</v>
      </c>
      <c r="C16" s="20">
        <v>836</v>
      </c>
      <c r="D16" s="20">
        <v>906</v>
      </c>
      <c r="E16" s="21">
        <v>2257</v>
      </c>
      <c r="F16" s="22">
        <f t="shared" si="0"/>
        <v>12433</v>
      </c>
      <c r="G16" s="23">
        <f t="shared" si="1"/>
        <v>430</v>
      </c>
      <c r="H16" s="23">
        <f t="shared" si="2"/>
        <v>402</v>
      </c>
      <c r="I16" s="24">
        <v>8000</v>
      </c>
      <c r="J16" s="24">
        <v>706</v>
      </c>
      <c r="K16" s="24">
        <v>1442</v>
      </c>
      <c r="L16" s="24">
        <v>1855</v>
      </c>
      <c r="M16" s="24">
        <f t="shared" si="3"/>
        <v>12003</v>
      </c>
    </row>
    <row r="17" spans="1:13">
      <c r="A17" s="25" t="s">
        <v>28</v>
      </c>
      <c r="B17" s="19">
        <v>2199</v>
      </c>
      <c r="C17" s="20">
        <v>170</v>
      </c>
      <c r="D17" s="20">
        <v>181</v>
      </c>
      <c r="E17" s="21">
        <v>763</v>
      </c>
      <c r="F17" s="22">
        <f t="shared" si="0"/>
        <v>3313</v>
      </c>
      <c r="G17" s="23">
        <f t="shared" si="1"/>
        <v>141</v>
      </c>
      <c r="H17" s="23">
        <f t="shared" si="2"/>
        <v>228</v>
      </c>
      <c r="I17" s="24">
        <v>1981</v>
      </c>
      <c r="J17" s="24">
        <v>436</v>
      </c>
      <c r="K17" s="24">
        <v>220</v>
      </c>
      <c r="L17" s="24">
        <v>535</v>
      </c>
      <c r="M17" s="24">
        <f t="shared" si="3"/>
        <v>3172</v>
      </c>
    </row>
    <row r="18" spans="1:13">
      <c r="A18" s="11" t="s">
        <v>29</v>
      </c>
      <c r="B18" s="19">
        <v>3282</v>
      </c>
      <c r="C18" s="20">
        <v>161</v>
      </c>
      <c r="D18" s="20">
        <v>323</v>
      </c>
      <c r="E18" s="21">
        <v>566</v>
      </c>
      <c r="F18" s="22">
        <f t="shared" si="0"/>
        <v>4332</v>
      </c>
      <c r="G18" s="23">
        <f t="shared" si="1"/>
        <v>260</v>
      </c>
      <c r="H18" s="23">
        <f t="shared" si="2"/>
        <v>177</v>
      </c>
      <c r="I18" s="24">
        <v>3315</v>
      </c>
      <c r="J18" s="24">
        <v>162</v>
      </c>
      <c r="K18" s="24">
        <v>206</v>
      </c>
      <c r="L18" s="24">
        <v>389</v>
      </c>
      <c r="M18" s="24">
        <f t="shared" si="3"/>
        <v>4072</v>
      </c>
    </row>
    <row r="19" spans="1:13">
      <c r="A19" s="11" t="s">
        <v>30</v>
      </c>
      <c r="B19" s="19">
        <v>3295</v>
      </c>
      <c r="C19" s="20">
        <v>137</v>
      </c>
      <c r="D19" s="20">
        <v>386</v>
      </c>
      <c r="E19" s="21">
        <v>606</v>
      </c>
      <c r="F19" s="22">
        <f t="shared" si="0"/>
        <v>4424</v>
      </c>
      <c r="G19" s="23">
        <f t="shared" si="1"/>
        <v>-406</v>
      </c>
      <c r="H19" s="23">
        <f t="shared" si="2"/>
        <v>-30</v>
      </c>
      <c r="I19" s="24">
        <v>3580</v>
      </c>
      <c r="J19" s="24">
        <v>233</v>
      </c>
      <c r="K19" s="24">
        <v>381</v>
      </c>
      <c r="L19" s="24">
        <v>636</v>
      </c>
      <c r="M19" s="24">
        <f t="shared" si="3"/>
        <v>4830</v>
      </c>
    </row>
    <row r="20" spans="1:13">
      <c r="A20" s="11" t="s">
        <v>31</v>
      </c>
      <c r="B20" s="19">
        <v>4990</v>
      </c>
      <c r="C20" s="20">
        <v>445</v>
      </c>
      <c r="D20" s="20">
        <v>668</v>
      </c>
      <c r="E20" s="21">
        <v>836</v>
      </c>
      <c r="F20" s="22">
        <f t="shared" si="0"/>
        <v>6939</v>
      </c>
      <c r="G20" s="23">
        <f t="shared" si="1"/>
        <v>-211</v>
      </c>
      <c r="H20" s="23">
        <f t="shared" si="2"/>
        <v>266</v>
      </c>
      <c r="I20" s="24">
        <v>5571</v>
      </c>
      <c r="J20" s="24">
        <v>441</v>
      </c>
      <c r="K20" s="24">
        <v>568</v>
      </c>
      <c r="L20" s="24">
        <v>570</v>
      </c>
      <c r="M20" s="24">
        <f t="shared" si="3"/>
        <v>7150</v>
      </c>
    </row>
    <row r="21" spans="1:13">
      <c r="A21" s="11" t="s">
        <v>32</v>
      </c>
      <c r="B21" s="19">
        <v>3489</v>
      </c>
      <c r="C21" s="20">
        <v>224</v>
      </c>
      <c r="D21" s="20">
        <v>75</v>
      </c>
      <c r="E21" s="21">
        <v>967</v>
      </c>
      <c r="F21" s="22">
        <f t="shared" si="0"/>
        <v>4755</v>
      </c>
      <c r="G21" s="23">
        <f t="shared" si="1"/>
        <v>278</v>
      </c>
      <c r="H21" s="23">
        <f t="shared" si="2"/>
        <v>264</v>
      </c>
      <c r="I21" s="24">
        <v>3294</v>
      </c>
      <c r="J21" s="24">
        <v>202</v>
      </c>
      <c r="K21" s="24">
        <v>278</v>
      </c>
      <c r="L21" s="24">
        <v>703</v>
      </c>
      <c r="M21" s="24">
        <f t="shared" si="3"/>
        <v>4477</v>
      </c>
    </row>
    <row r="22" spans="1:13">
      <c r="A22" s="11" t="s">
        <v>33</v>
      </c>
      <c r="B22" s="19">
        <v>7861</v>
      </c>
      <c r="C22" s="20">
        <v>836</v>
      </c>
      <c r="D22" s="20">
        <v>787</v>
      </c>
      <c r="E22" s="21">
        <v>1668</v>
      </c>
      <c r="F22" s="22">
        <f t="shared" si="0"/>
        <v>11152</v>
      </c>
      <c r="G22" s="23">
        <f t="shared" si="1"/>
        <v>429</v>
      </c>
      <c r="H22" s="23">
        <f t="shared" si="2"/>
        <v>639</v>
      </c>
      <c r="I22" s="24">
        <v>8073</v>
      </c>
      <c r="J22" s="24">
        <v>629</v>
      </c>
      <c r="K22" s="24">
        <v>992</v>
      </c>
      <c r="L22" s="24">
        <v>1029</v>
      </c>
      <c r="M22" s="24">
        <f t="shared" si="3"/>
        <v>10723</v>
      </c>
    </row>
    <row r="23" spans="1:13">
      <c r="A23" s="11" t="s">
        <v>34</v>
      </c>
      <c r="B23" s="19">
        <v>2638</v>
      </c>
      <c r="C23" s="20">
        <v>155</v>
      </c>
      <c r="D23" s="20">
        <v>365</v>
      </c>
      <c r="E23" s="21">
        <v>747</v>
      </c>
      <c r="F23" s="22">
        <f t="shared" si="0"/>
        <v>3905</v>
      </c>
      <c r="G23" s="23">
        <f t="shared" si="1"/>
        <v>580</v>
      </c>
      <c r="H23" s="23">
        <f t="shared" si="2"/>
        <v>305</v>
      </c>
      <c r="I23" s="24">
        <v>2381</v>
      </c>
      <c r="J23" s="24">
        <v>205</v>
      </c>
      <c r="K23" s="24">
        <v>297</v>
      </c>
      <c r="L23" s="24">
        <v>442</v>
      </c>
      <c r="M23" s="24">
        <f t="shared" si="3"/>
        <v>3325</v>
      </c>
    </row>
    <row r="24" spans="1:13">
      <c r="A24" s="11" t="s">
        <v>35</v>
      </c>
      <c r="B24" s="19">
        <v>1225</v>
      </c>
      <c r="C24" s="20">
        <v>94</v>
      </c>
      <c r="D24" s="20">
        <v>129</v>
      </c>
      <c r="E24" s="21">
        <v>293</v>
      </c>
      <c r="F24" s="22">
        <f t="shared" si="0"/>
        <v>1741</v>
      </c>
      <c r="G24" s="23">
        <f t="shared" si="1"/>
        <v>-195</v>
      </c>
      <c r="H24" s="23">
        <f t="shared" si="2"/>
        <v>94</v>
      </c>
      <c r="I24" s="24">
        <v>1486</v>
      </c>
      <c r="J24" s="24">
        <v>121</v>
      </c>
      <c r="K24" s="24">
        <v>130</v>
      </c>
      <c r="L24" s="24">
        <v>199</v>
      </c>
      <c r="M24" s="24">
        <f t="shared" si="3"/>
        <v>1936</v>
      </c>
    </row>
    <row r="25" spans="1:13">
      <c r="A25" s="11" t="s">
        <v>36</v>
      </c>
      <c r="B25" s="19">
        <v>3481</v>
      </c>
      <c r="C25" s="20">
        <v>162</v>
      </c>
      <c r="D25" s="20">
        <v>351</v>
      </c>
      <c r="E25" s="21">
        <v>633</v>
      </c>
      <c r="F25" s="22">
        <f t="shared" si="0"/>
        <v>4627</v>
      </c>
      <c r="G25" s="23">
        <f t="shared" si="1"/>
        <v>120</v>
      </c>
      <c r="H25" s="23">
        <f t="shared" si="2"/>
        <v>199</v>
      </c>
      <c r="I25" s="24">
        <v>3453</v>
      </c>
      <c r="J25" s="24">
        <v>223</v>
      </c>
      <c r="K25" s="24">
        <v>397</v>
      </c>
      <c r="L25" s="24">
        <v>434</v>
      </c>
      <c r="M25" s="24">
        <f t="shared" si="3"/>
        <v>4507</v>
      </c>
    </row>
    <row r="26" spans="1:13">
      <c r="A26" s="11" t="s">
        <v>37</v>
      </c>
      <c r="B26" s="19">
        <v>9246</v>
      </c>
      <c r="C26" s="20">
        <v>727</v>
      </c>
      <c r="D26" s="20">
        <v>950</v>
      </c>
      <c r="E26" s="21">
        <v>1423</v>
      </c>
      <c r="F26" s="22">
        <f t="shared" si="0"/>
        <v>12346</v>
      </c>
      <c r="G26" s="23">
        <f t="shared" si="1"/>
        <v>312</v>
      </c>
      <c r="H26" s="23">
        <f t="shared" si="2"/>
        <v>291</v>
      </c>
      <c r="I26" s="24">
        <v>9431</v>
      </c>
      <c r="J26" s="24">
        <v>668</v>
      </c>
      <c r="K26" s="24">
        <v>803</v>
      </c>
      <c r="L26" s="24">
        <v>1132</v>
      </c>
      <c r="M26" s="24">
        <f t="shared" si="3"/>
        <v>12034</v>
      </c>
    </row>
    <row r="27" spans="1:13">
      <c r="A27" s="11" t="s">
        <v>38</v>
      </c>
      <c r="B27" s="19">
        <v>8999</v>
      </c>
      <c r="C27" s="20">
        <v>922</v>
      </c>
      <c r="D27" s="20">
        <v>1087</v>
      </c>
      <c r="E27" s="21">
        <v>1934</v>
      </c>
      <c r="F27" s="22">
        <f t="shared" si="0"/>
        <v>12942</v>
      </c>
      <c r="G27" s="23">
        <f t="shared" si="1"/>
        <v>686</v>
      </c>
      <c r="H27" s="23">
        <f t="shared" si="2"/>
        <v>746</v>
      </c>
      <c r="I27" s="24">
        <v>9194</v>
      </c>
      <c r="J27" s="24">
        <v>771</v>
      </c>
      <c r="K27" s="24">
        <v>1103</v>
      </c>
      <c r="L27" s="24">
        <v>1188</v>
      </c>
      <c r="M27" s="24">
        <f t="shared" si="3"/>
        <v>12256</v>
      </c>
    </row>
    <row r="28" spans="1:13">
      <c r="A28" s="26" t="s">
        <v>39</v>
      </c>
      <c r="B28" s="27">
        <v>461</v>
      </c>
      <c r="C28" s="28">
        <v>7</v>
      </c>
      <c r="D28" s="28">
        <v>13</v>
      </c>
      <c r="E28" s="29">
        <v>130</v>
      </c>
      <c r="F28" s="30">
        <f t="shared" si="0"/>
        <v>611</v>
      </c>
      <c r="G28" s="23">
        <f t="shared" si="1"/>
        <v>380</v>
      </c>
      <c r="H28" s="23">
        <f t="shared" si="2"/>
        <v>-11</v>
      </c>
      <c r="I28" s="31">
        <v>76</v>
      </c>
      <c r="J28" s="31">
        <v>9</v>
      </c>
      <c r="K28" s="31">
        <v>5</v>
      </c>
      <c r="L28" s="31">
        <v>141</v>
      </c>
      <c r="M28" s="31">
        <f t="shared" si="3"/>
        <v>231</v>
      </c>
    </row>
    <row r="29" spans="1:13">
      <c r="A29" s="11" t="s">
        <v>40</v>
      </c>
      <c r="B29" s="19">
        <v>4017</v>
      </c>
      <c r="C29" s="20">
        <v>330</v>
      </c>
      <c r="D29" s="20">
        <v>542</v>
      </c>
      <c r="E29" s="21">
        <v>895</v>
      </c>
      <c r="F29" s="22">
        <f t="shared" si="0"/>
        <v>5784</v>
      </c>
      <c r="G29" s="23">
        <f t="shared" si="1"/>
        <v>1087</v>
      </c>
      <c r="H29" s="23">
        <f t="shared" si="2"/>
        <v>430</v>
      </c>
      <c r="I29" s="24">
        <v>3764</v>
      </c>
      <c r="J29" s="24">
        <v>221</v>
      </c>
      <c r="K29" s="24">
        <v>247</v>
      </c>
      <c r="L29" s="24">
        <v>465</v>
      </c>
      <c r="M29" s="24">
        <f t="shared" si="3"/>
        <v>4697</v>
      </c>
    </row>
    <row r="30" spans="1:13">
      <c r="A30" s="11" t="s">
        <v>41</v>
      </c>
      <c r="B30" s="19">
        <v>3200</v>
      </c>
      <c r="C30" s="20">
        <v>543</v>
      </c>
      <c r="D30" s="20">
        <v>219</v>
      </c>
      <c r="E30" s="21">
        <v>604</v>
      </c>
      <c r="F30" s="22">
        <f t="shared" si="0"/>
        <v>4566</v>
      </c>
      <c r="G30" s="23">
        <f t="shared" si="1"/>
        <v>-313</v>
      </c>
      <c r="H30" s="23">
        <f t="shared" si="2"/>
        <v>123</v>
      </c>
      <c r="I30" s="24">
        <v>3844</v>
      </c>
      <c r="J30" s="24">
        <v>341</v>
      </c>
      <c r="K30" s="24">
        <v>213</v>
      </c>
      <c r="L30" s="24">
        <v>481</v>
      </c>
      <c r="M30" s="24">
        <f t="shared" si="3"/>
        <v>4879</v>
      </c>
    </row>
    <row r="31" spans="1:13">
      <c r="A31" s="11" t="s">
        <v>42</v>
      </c>
      <c r="B31" s="19">
        <v>1777</v>
      </c>
      <c r="C31" s="20">
        <v>279</v>
      </c>
      <c r="D31" s="20">
        <v>296</v>
      </c>
      <c r="E31" s="21">
        <v>500</v>
      </c>
      <c r="F31" s="22">
        <f t="shared" si="0"/>
        <v>2852</v>
      </c>
      <c r="G31" s="23">
        <f t="shared" si="1"/>
        <v>35</v>
      </c>
      <c r="H31" s="23">
        <f t="shared" si="2"/>
        <v>87</v>
      </c>
      <c r="I31" s="24">
        <v>1894</v>
      </c>
      <c r="J31" s="24">
        <v>229</v>
      </c>
      <c r="K31" s="24">
        <v>281</v>
      </c>
      <c r="L31" s="24">
        <v>413</v>
      </c>
      <c r="M31" s="24">
        <f t="shared" si="3"/>
        <v>2817</v>
      </c>
    </row>
    <row r="32" spans="1:13">
      <c r="A32" s="11" t="s">
        <v>43</v>
      </c>
      <c r="B32" s="19">
        <v>348</v>
      </c>
      <c r="C32" s="20">
        <v>40</v>
      </c>
      <c r="D32" s="20">
        <v>6</v>
      </c>
      <c r="E32" s="21">
        <v>177</v>
      </c>
      <c r="F32" s="22">
        <f t="shared" si="0"/>
        <v>571</v>
      </c>
      <c r="G32" s="23">
        <f t="shared" si="1"/>
        <v>92</v>
      </c>
      <c r="H32" s="23">
        <f t="shared" si="2"/>
        <v>32</v>
      </c>
      <c r="I32" s="24">
        <v>253</v>
      </c>
      <c r="J32" s="24">
        <v>61</v>
      </c>
      <c r="K32" s="24">
        <v>20</v>
      </c>
      <c r="L32" s="24">
        <v>145</v>
      </c>
      <c r="M32" s="24">
        <f t="shared" si="3"/>
        <v>479</v>
      </c>
    </row>
    <row r="33" spans="1:13">
      <c r="A33" s="11" t="s">
        <v>44</v>
      </c>
      <c r="B33" s="19">
        <v>1161</v>
      </c>
      <c r="C33" s="20">
        <v>120</v>
      </c>
      <c r="D33" s="20">
        <v>52</v>
      </c>
      <c r="E33" s="21">
        <v>352</v>
      </c>
      <c r="F33" s="22">
        <f t="shared" si="0"/>
        <v>1685</v>
      </c>
      <c r="G33" s="23">
        <f t="shared" si="1"/>
        <v>228</v>
      </c>
      <c r="H33" s="23">
        <f t="shared" si="2"/>
        <v>123</v>
      </c>
      <c r="I33" s="24">
        <v>1003</v>
      </c>
      <c r="J33" s="24">
        <v>162</v>
      </c>
      <c r="K33" s="24">
        <v>63</v>
      </c>
      <c r="L33" s="24">
        <v>229</v>
      </c>
      <c r="M33" s="24">
        <f t="shared" si="3"/>
        <v>1457</v>
      </c>
    </row>
    <row r="34" spans="1:13">
      <c r="A34" s="11" t="s">
        <v>45</v>
      </c>
      <c r="B34" s="19">
        <v>2343</v>
      </c>
      <c r="C34" s="20">
        <v>145</v>
      </c>
      <c r="D34" s="20">
        <v>91</v>
      </c>
      <c r="E34" s="21">
        <v>574</v>
      </c>
      <c r="F34" s="22">
        <f t="shared" si="0"/>
        <v>3153</v>
      </c>
      <c r="G34" s="23">
        <f t="shared" si="1"/>
        <v>594</v>
      </c>
      <c r="H34" s="23">
        <f t="shared" si="2"/>
        <v>233</v>
      </c>
      <c r="I34" s="24">
        <v>1893</v>
      </c>
      <c r="J34" s="24">
        <v>171</v>
      </c>
      <c r="K34" s="24">
        <v>154</v>
      </c>
      <c r="L34" s="24">
        <v>341</v>
      </c>
      <c r="M34" s="24">
        <f t="shared" si="3"/>
        <v>2559</v>
      </c>
    </row>
    <row r="35" spans="1:13">
      <c r="A35" s="11" t="s">
        <v>46</v>
      </c>
      <c r="B35" s="19">
        <v>776</v>
      </c>
      <c r="C35" s="20">
        <v>37</v>
      </c>
      <c r="D35" s="20">
        <v>57</v>
      </c>
      <c r="E35" s="21">
        <v>252</v>
      </c>
      <c r="F35" s="22">
        <f t="shared" si="0"/>
        <v>1122</v>
      </c>
      <c r="G35" s="23">
        <f t="shared" si="1"/>
        <v>135</v>
      </c>
      <c r="H35" s="23">
        <f t="shared" si="2"/>
        <v>50</v>
      </c>
      <c r="I35" s="24">
        <v>656</v>
      </c>
      <c r="J35" s="24">
        <v>59</v>
      </c>
      <c r="K35" s="24">
        <v>70</v>
      </c>
      <c r="L35" s="24">
        <v>202</v>
      </c>
      <c r="M35" s="24">
        <f t="shared" si="3"/>
        <v>987</v>
      </c>
    </row>
    <row r="36" spans="1:13">
      <c r="A36" s="11" t="s">
        <v>47</v>
      </c>
      <c r="B36" s="19">
        <v>5010</v>
      </c>
      <c r="C36" s="20">
        <v>588</v>
      </c>
      <c r="D36" s="20">
        <v>249</v>
      </c>
      <c r="E36" s="21">
        <v>1113</v>
      </c>
      <c r="F36" s="22">
        <f t="shared" si="0"/>
        <v>6960</v>
      </c>
      <c r="G36" s="23">
        <f t="shared" si="1"/>
        <v>418</v>
      </c>
      <c r="H36" s="23">
        <f t="shared" si="2"/>
        <v>256</v>
      </c>
      <c r="I36" s="24">
        <v>4675</v>
      </c>
      <c r="J36" s="24">
        <v>589</v>
      </c>
      <c r="K36" s="24">
        <v>421</v>
      </c>
      <c r="L36" s="24">
        <v>857</v>
      </c>
      <c r="M36" s="24">
        <f t="shared" si="3"/>
        <v>6542</v>
      </c>
    </row>
    <row r="37" spans="1:13">
      <c r="A37" s="11" t="s">
        <v>48</v>
      </c>
      <c r="B37" s="19">
        <v>4938</v>
      </c>
      <c r="C37" s="20">
        <v>603</v>
      </c>
      <c r="D37" s="20">
        <v>160</v>
      </c>
      <c r="E37" s="21">
        <v>1021</v>
      </c>
      <c r="F37" s="22">
        <f t="shared" si="0"/>
        <v>6722</v>
      </c>
      <c r="G37" s="23">
        <f t="shared" si="1"/>
        <v>-349</v>
      </c>
      <c r="H37" s="23">
        <f t="shared" si="2"/>
        <v>375</v>
      </c>
      <c r="I37" s="24">
        <v>5441</v>
      </c>
      <c r="J37" s="24">
        <v>666</v>
      </c>
      <c r="K37" s="24">
        <v>318</v>
      </c>
      <c r="L37" s="24">
        <v>646</v>
      </c>
      <c r="M37" s="24">
        <f t="shared" si="3"/>
        <v>7071</v>
      </c>
    </row>
    <row r="38" spans="1:13">
      <c r="A38" s="11" t="s">
        <v>49</v>
      </c>
      <c r="B38" s="19">
        <v>15471</v>
      </c>
      <c r="C38" s="20">
        <v>1062</v>
      </c>
      <c r="D38" s="20">
        <v>2478</v>
      </c>
      <c r="E38" s="21">
        <v>1487</v>
      </c>
      <c r="F38" s="22">
        <f t="shared" si="0"/>
        <v>20498</v>
      </c>
      <c r="G38" s="23">
        <f t="shared" si="1"/>
        <v>1598</v>
      </c>
      <c r="H38" s="23">
        <f t="shared" si="2"/>
        <v>476</v>
      </c>
      <c r="I38" s="24">
        <v>14692</v>
      </c>
      <c r="J38" s="24">
        <v>980</v>
      </c>
      <c r="K38" s="24">
        <v>2217</v>
      </c>
      <c r="L38" s="24">
        <v>1011</v>
      </c>
      <c r="M38" s="24">
        <f t="shared" si="3"/>
        <v>18900</v>
      </c>
    </row>
    <row r="39" spans="1:13">
      <c r="A39" s="11" t="s">
        <v>50</v>
      </c>
      <c r="B39" s="19">
        <v>5514</v>
      </c>
      <c r="C39" s="20">
        <v>533</v>
      </c>
      <c r="D39" s="20">
        <v>577</v>
      </c>
      <c r="E39" s="21">
        <v>761</v>
      </c>
      <c r="F39" s="22">
        <f t="shared" si="0"/>
        <v>7385</v>
      </c>
      <c r="G39" s="23">
        <f t="shared" si="1"/>
        <v>-176</v>
      </c>
      <c r="H39" s="23">
        <f t="shared" si="2"/>
        <v>13</v>
      </c>
      <c r="I39" s="24">
        <v>5794</v>
      </c>
      <c r="J39" s="24">
        <v>365</v>
      </c>
      <c r="K39" s="24">
        <v>654</v>
      </c>
      <c r="L39" s="24">
        <v>748</v>
      </c>
      <c r="M39" s="24">
        <f t="shared" si="3"/>
        <v>7561</v>
      </c>
    </row>
    <row r="40" spans="1:13">
      <c r="A40" s="11" t="s">
        <v>51</v>
      </c>
      <c r="B40" s="19">
        <v>6634</v>
      </c>
      <c r="C40" s="20">
        <v>674</v>
      </c>
      <c r="D40" s="20">
        <v>608</v>
      </c>
      <c r="E40" s="21">
        <v>2218</v>
      </c>
      <c r="F40" s="22">
        <f t="shared" si="0"/>
        <v>10134</v>
      </c>
      <c r="G40" s="23">
        <f t="shared" si="1"/>
        <v>47</v>
      </c>
      <c r="H40" s="23">
        <f t="shared" si="2"/>
        <v>474</v>
      </c>
      <c r="I40" s="24">
        <v>6871</v>
      </c>
      <c r="J40" s="24">
        <v>561</v>
      </c>
      <c r="K40" s="24">
        <v>911</v>
      </c>
      <c r="L40" s="24">
        <v>1744</v>
      </c>
      <c r="M40" s="24">
        <f t="shared" si="3"/>
        <v>10087</v>
      </c>
    </row>
    <row r="41" spans="1:13">
      <c r="A41" s="11" t="s">
        <v>52</v>
      </c>
      <c r="B41" s="19">
        <v>3955</v>
      </c>
      <c r="C41" s="20">
        <v>365</v>
      </c>
      <c r="D41" s="20">
        <v>317</v>
      </c>
      <c r="E41" s="21">
        <v>689</v>
      </c>
      <c r="F41" s="22">
        <f t="shared" si="0"/>
        <v>5326</v>
      </c>
      <c r="G41" s="23">
        <f t="shared" si="1"/>
        <v>192</v>
      </c>
      <c r="H41" s="23">
        <f t="shared" si="2"/>
        <v>246</v>
      </c>
      <c r="I41" s="24">
        <v>3958</v>
      </c>
      <c r="J41" s="24">
        <v>454</v>
      </c>
      <c r="K41" s="24">
        <v>279</v>
      </c>
      <c r="L41" s="24">
        <v>443</v>
      </c>
      <c r="M41" s="24">
        <f t="shared" si="3"/>
        <v>5134</v>
      </c>
    </row>
    <row r="42" spans="1:13">
      <c r="A42" s="11" t="s">
        <v>53</v>
      </c>
      <c r="B42" s="19">
        <v>10024</v>
      </c>
      <c r="C42" s="20">
        <v>494</v>
      </c>
      <c r="D42" s="20">
        <v>776</v>
      </c>
      <c r="E42" s="21">
        <v>1689</v>
      </c>
      <c r="F42" s="22">
        <f t="shared" si="0"/>
        <v>12983</v>
      </c>
      <c r="G42" s="23">
        <f t="shared" si="1"/>
        <v>-203</v>
      </c>
      <c r="H42" s="23">
        <f t="shared" si="2"/>
        <v>403</v>
      </c>
      <c r="I42" s="24">
        <v>10323</v>
      </c>
      <c r="J42" s="24">
        <v>385</v>
      </c>
      <c r="K42" s="24">
        <v>1192</v>
      </c>
      <c r="L42" s="24">
        <v>1286</v>
      </c>
      <c r="M42" s="24">
        <f t="shared" si="3"/>
        <v>13186</v>
      </c>
    </row>
    <row r="43" spans="1:13">
      <c r="A43" s="11" t="s">
        <v>54</v>
      </c>
      <c r="B43" s="19">
        <v>3211</v>
      </c>
      <c r="C43" s="20">
        <v>269</v>
      </c>
      <c r="D43" s="20">
        <v>437</v>
      </c>
      <c r="E43" s="21">
        <v>520</v>
      </c>
      <c r="F43" s="22">
        <f t="shared" si="0"/>
        <v>4437</v>
      </c>
      <c r="G43" s="23">
        <f t="shared" si="1"/>
        <v>1105</v>
      </c>
      <c r="H43" s="23">
        <f t="shared" si="2"/>
        <v>224</v>
      </c>
      <c r="I43" s="24">
        <v>2511</v>
      </c>
      <c r="J43" s="24">
        <v>272</v>
      </c>
      <c r="K43" s="24">
        <v>253</v>
      </c>
      <c r="L43" s="24">
        <v>296</v>
      </c>
      <c r="M43" s="24">
        <f t="shared" si="3"/>
        <v>3332</v>
      </c>
    </row>
    <row r="44" spans="1:13">
      <c r="A44" s="11" t="s">
        <v>55</v>
      </c>
      <c r="B44" s="19">
        <v>3833</v>
      </c>
      <c r="C44" s="20">
        <v>447</v>
      </c>
      <c r="D44" s="20">
        <v>1805</v>
      </c>
      <c r="E44" s="21">
        <v>919</v>
      </c>
      <c r="F44" s="22">
        <f t="shared" si="0"/>
        <v>7004</v>
      </c>
      <c r="G44" s="23">
        <f t="shared" si="1"/>
        <v>-13182</v>
      </c>
      <c r="H44" s="23">
        <f t="shared" si="2"/>
        <v>-313</v>
      </c>
      <c r="I44" s="24">
        <v>15542</v>
      </c>
      <c r="J44" s="24">
        <v>1445</v>
      </c>
      <c r="K44" s="24">
        <v>1967</v>
      </c>
      <c r="L44" s="24">
        <v>1232</v>
      </c>
      <c r="M44" s="24">
        <f t="shared" si="3"/>
        <v>20186</v>
      </c>
    </row>
    <row r="45" spans="1:13">
      <c r="A45" s="11" t="s">
        <v>56</v>
      </c>
      <c r="B45" s="19">
        <v>497</v>
      </c>
      <c r="C45" s="20">
        <v>105</v>
      </c>
      <c r="D45" s="20">
        <v>18</v>
      </c>
      <c r="E45" s="21">
        <v>132</v>
      </c>
      <c r="F45" s="22">
        <f t="shared" si="0"/>
        <v>752</v>
      </c>
      <c r="G45" s="23">
        <f t="shared" si="1"/>
        <v>147</v>
      </c>
      <c r="H45" s="23">
        <f t="shared" si="2"/>
        <v>75</v>
      </c>
      <c r="I45" s="24">
        <v>391</v>
      </c>
      <c r="J45" s="24">
        <v>138</v>
      </c>
      <c r="K45" s="24">
        <v>19</v>
      </c>
      <c r="L45" s="24">
        <v>57</v>
      </c>
      <c r="M45" s="24">
        <f t="shared" si="3"/>
        <v>605</v>
      </c>
    </row>
    <row r="46" spans="1:13">
      <c r="A46" s="6"/>
      <c r="B46" s="32"/>
      <c r="C46" s="6"/>
      <c r="D46" s="6"/>
      <c r="E46" s="32"/>
      <c r="F46" s="6"/>
      <c r="G46" s="33"/>
      <c r="H46" s="33"/>
      <c r="I46" s="34"/>
      <c r="J46" s="34"/>
      <c r="K46" s="34"/>
      <c r="L46" s="34"/>
      <c r="M46" s="34"/>
    </row>
    <row r="47" spans="1:13">
      <c r="A47" s="1" t="s">
        <v>0</v>
      </c>
      <c r="B47" s="35"/>
      <c r="C47" s="36"/>
      <c r="D47" s="36"/>
      <c r="E47" s="37"/>
      <c r="F47" s="38"/>
      <c r="G47" s="6"/>
      <c r="H47" s="6"/>
      <c r="I47" s="39" t="s">
        <v>1</v>
      </c>
      <c r="J47" s="40"/>
      <c r="K47" s="40"/>
      <c r="L47" s="40"/>
      <c r="M47" s="41"/>
    </row>
    <row r="48" spans="1:13" ht="33.75">
      <c r="A48" s="42"/>
      <c r="B48" s="43" t="s">
        <v>2</v>
      </c>
      <c r="C48" s="44" t="s">
        <v>3</v>
      </c>
      <c r="D48" s="44" t="s">
        <v>4</v>
      </c>
      <c r="E48" s="45" t="s">
        <v>5</v>
      </c>
      <c r="F48" s="46" t="s">
        <v>6</v>
      </c>
      <c r="G48" s="23" t="s">
        <v>7</v>
      </c>
      <c r="H48" s="23" t="s">
        <v>8</v>
      </c>
      <c r="I48" s="47" t="s">
        <v>9</v>
      </c>
      <c r="J48" s="48" t="s">
        <v>10</v>
      </c>
      <c r="K48" s="48" t="s">
        <v>11</v>
      </c>
      <c r="L48" s="48" t="s">
        <v>12</v>
      </c>
      <c r="M48" s="48" t="s">
        <v>13</v>
      </c>
    </row>
    <row r="49" spans="1:13">
      <c r="B49" s="49"/>
      <c r="C49" s="50"/>
      <c r="D49" s="50"/>
      <c r="E49" s="49"/>
      <c r="F49" s="50"/>
      <c r="G49" s="51"/>
      <c r="H49" s="51"/>
      <c r="I49" s="50"/>
      <c r="J49" s="50"/>
      <c r="K49" s="50"/>
      <c r="L49" s="50"/>
      <c r="M49" s="50"/>
    </row>
    <row r="50" spans="1:13">
      <c r="A50" s="42" t="s">
        <v>57</v>
      </c>
      <c r="B50" s="43">
        <f>SUM(B3:B45)</f>
        <v>166319</v>
      </c>
      <c r="C50" s="43">
        <f t="shared" ref="C50:M50" si="4">SUM(C3:C45)</f>
        <v>14138</v>
      </c>
      <c r="D50" s="43">
        <f t="shared" si="4"/>
        <v>17789</v>
      </c>
      <c r="E50" s="43">
        <f t="shared" si="4"/>
        <v>34480</v>
      </c>
      <c r="F50" s="43">
        <f t="shared" si="4"/>
        <v>232726</v>
      </c>
      <c r="G50" s="24">
        <f t="shared" si="4"/>
        <v>-6707</v>
      </c>
      <c r="H50" s="43">
        <f t="shared" si="4"/>
        <v>7840</v>
      </c>
      <c r="I50" s="43">
        <f t="shared" si="4"/>
        <v>178577</v>
      </c>
      <c r="J50" s="43">
        <f t="shared" si="4"/>
        <v>14556</v>
      </c>
      <c r="K50" s="43">
        <f t="shared" si="4"/>
        <v>19660</v>
      </c>
      <c r="L50" s="43">
        <f t="shared" si="4"/>
        <v>26640</v>
      </c>
      <c r="M50" s="43">
        <f t="shared" si="4"/>
        <v>239433</v>
      </c>
    </row>
    <row r="51" spans="1:13">
      <c r="A51" s="6"/>
      <c r="B51" s="32"/>
      <c r="C51" s="6"/>
      <c r="D51" s="6"/>
      <c r="G51" s="53"/>
      <c r="H51" s="53"/>
    </row>
    <row r="52" spans="1:13">
      <c r="A52" s="6"/>
      <c r="B52" s="32"/>
      <c r="C52" s="6"/>
      <c r="D52" s="6"/>
      <c r="G52" s="54"/>
      <c r="H52" s="54"/>
    </row>
    <row r="53" spans="1:13">
      <c r="A53" s="6"/>
      <c r="B53" s="32"/>
      <c r="C53" s="6"/>
      <c r="D53" s="6"/>
      <c r="G53" s="53"/>
      <c r="H53" s="53"/>
    </row>
    <row r="54" spans="1:13">
      <c r="G54" s="53"/>
      <c r="H54" s="53"/>
    </row>
    <row r="55" spans="1:13">
      <c r="G55" s="53"/>
      <c r="H55" s="53"/>
    </row>
    <row r="56" spans="1:13">
      <c r="G56" s="53"/>
      <c r="H56" s="53"/>
    </row>
    <row r="57" spans="1:13">
      <c r="G57" s="53"/>
      <c r="H57" s="53"/>
    </row>
    <row r="58" spans="1:13">
      <c r="G58" s="53"/>
      <c r="H58" s="53"/>
    </row>
    <row r="59" spans="1:13">
      <c r="G59" s="53"/>
      <c r="H59" s="53"/>
    </row>
    <row r="60" spans="1:13">
      <c r="G60" s="53"/>
      <c r="H60" s="53"/>
    </row>
    <row r="61" spans="1:13">
      <c r="G61" s="53"/>
      <c r="H61" s="53"/>
    </row>
    <row r="62" spans="1:13">
      <c r="G62" s="53"/>
      <c r="H62" s="53"/>
    </row>
    <row r="63" spans="1:13">
      <c r="G63" s="53"/>
      <c r="H63" s="53"/>
    </row>
    <row r="64" spans="1:13">
      <c r="G64" s="53"/>
      <c r="H64" s="53"/>
    </row>
    <row r="65" spans="7:8">
      <c r="G65" s="53"/>
      <c r="H65" s="53"/>
    </row>
    <row r="66" spans="7:8">
      <c r="G66" s="53"/>
      <c r="H66" s="53"/>
    </row>
    <row r="67" spans="7:8">
      <c r="G67" s="53"/>
      <c r="H67" s="53"/>
    </row>
    <row r="68" spans="7:8">
      <c r="G68" s="53"/>
      <c r="H68" s="53"/>
    </row>
    <row r="69" spans="7:8">
      <c r="G69" s="53"/>
      <c r="H69" s="53"/>
    </row>
    <row r="70" spans="7:8">
      <c r="G70" s="53"/>
      <c r="H70" s="53"/>
    </row>
    <row r="71" spans="7:8">
      <c r="G71" s="53"/>
      <c r="H71" s="53"/>
    </row>
    <row r="72" spans="7:8">
      <c r="G72" s="53"/>
      <c r="H72" s="53"/>
    </row>
    <row r="73" spans="7:8">
      <c r="G73" s="53"/>
      <c r="H73" s="53"/>
    </row>
    <row r="74" spans="7:8">
      <c r="G74" s="53"/>
      <c r="H74" s="53"/>
    </row>
    <row r="75" spans="7:8">
      <c r="G75" s="53"/>
      <c r="H75" s="53"/>
    </row>
    <row r="76" spans="7:8">
      <c r="G76" s="53"/>
      <c r="H76" s="53"/>
    </row>
    <row r="77" spans="7:8">
      <c r="G77" s="53"/>
      <c r="H77" s="53"/>
    </row>
    <row r="78" spans="7:8">
      <c r="G78" s="53"/>
      <c r="H78" s="53"/>
    </row>
    <row r="79" spans="7:8">
      <c r="G79" s="53"/>
      <c r="H79" s="53"/>
    </row>
    <row r="80" spans="7:8">
      <c r="G80" s="53"/>
      <c r="H80" s="53"/>
    </row>
    <row r="81" spans="7:8">
      <c r="G81" s="53"/>
      <c r="H81" s="53"/>
    </row>
    <row r="82" spans="7:8">
      <c r="G82" s="53"/>
      <c r="H82" s="53"/>
    </row>
    <row r="83" spans="7:8">
      <c r="G83" s="53"/>
      <c r="H83" s="53"/>
    </row>
    <row r="84" spans="7:8">
      <c r="G84" s="53"/>
      <c r="H84" s="53"/>
    </row>
    <row r="85" spans="7:8">
      <c r="G85" s="53"/>
      <c r="H85" s="53"/>
    </row>
    <row r="86" spans="7:8">
      <c r="G86" s="53"/>
      <c r="H86" s="53"/>
    </row>
    <row r="87" spans="7:8">
      <c r="G87" s="53"/>
      <c r="H87" s="53"/>
    </row>
    <row r="88" spans="7:8">
      <c r="G88" s="53"/>
      <c r="H88" s="53"/>
    </row>
    <row r="89" spans="7:8">
      <c r="G89" s="53"/>
      <c r="H89" s="53"/>
    </row>
    <row r="90" spans="7:8">
      <c r="G90" s="53"/>
      <c r="H90" s="53"/>
    </row>
    <row r="91" spans="7:8">
      <c r="G91" s="53"/>
      <c r="H91" s="53"/>
    </row>
    <row r="92" spans="7:8">
      <c r="G92" s="53"/>
      <c r="H92" s="53"/>
    </row>
    <row r="93" spans="7:8">
      <c r="G93" s="53"/>
      <c r="H93" s="53"/>
    </row>
    <row r="94" spans="7:8">
      <c r="G94" s="53"/>
      <c r="H94" s="53"/>
    </row>
    <row r="95" spans="7:8">
      <c r="G95" s="53"/>
      <c r="H95" s="53"/>
    </row>
    <row r="96" spans="7:8">
      <c r="G96" s="53"/>
      <c r="H96" s="53"/>
    </row>
    <row r="97" spans="7:8">
      <c r="G97" s="53"/>
      <c r="H97" s="53"/>
    </row>
    <row r="98" spans="7:8">
      <c r="G98" s="53"/>
      <c r="H98" s="53"/>
    </row>
    <row r="99" spans="7:8">
      <c r="G99" s="53"/>
      <c r="H99" s="53"/>
    </row>
    <row r="100" spans="7:8">
      <c r="G100" s="53"/>
      <c r="H100" s="53"/>
    </row>
    <row r="101" spans="7:8">
      <c r="G101" s="53"/>
      <c r="H101" s="53"/>
    </row>
    <row r="102" spans="7:8">
      <c r="G102" s="53"/>
      <c r="H102" s="53"/>
    </row>
    <row r="103" spans="7:8">
      <c r="G103" s="53"/>
      <c r="H103" s="53"/>
    </row>
    <row r="104" spans="7:8">
      <c r="G104" s="53"/>
      <c r="H104" s="53"/>
    </row>
    <row r="105" spans="7:8">
      <c r="G105" s="53"/>
      <c r="H105" s="53"/>
    </row>
    <row r="106" spans="7:8">
      <c r="G106" s="53"/>
      <c r="H106" s="53"/>
    </row>
    <row r="107" spans="7:8">
      <c r="G107" s="53"/>
      <c r="H107" s="53"/>
    </row>
    <row r="108" spans="7:8">
      <c r="G108" s="53"/>
      <c r="H108" s="53"/>
    </row>
    <row r="109" spans="7:8">
      <c r="G109" s="53"/>
      <c r="H109" s="53"/>
    </row>
    <row r="110" spans="7:8">
      <c r="G110" s="53"/>
      <c r="H110" s="53"/>
    </row>
    <row r="111" spans="7:8">
      <c r="G111" s="53"/>
      <c r="H111" s="53"/>
    </row>
    <row r="112" spans="7:8">
      <c r="G112" s="53"/>
      <c r="H112" s="53"/>
    </row>
    <row r="113" spans="7:8">
      <c r="G113" s="53"/>
      <c r="H113" s="53"/>
    </row>
    <row r="114" spans="7:8">
      <c r="G114" s="53"/>
      <c r="H114" s="53"/>
    </row>
    <row r="115" spans="7:8">
      <c r="G115" s="53"/>
      <c r="H115" s="53"/>
    </row>
    <row r="116" spans="7:8">
      <c r="G116" s="53"/>
      <c r="H116" s="53"/>
    </row>
    <row r="117" spans="7:8">
      <c r="G117" s="53"/>
      <c r="H117" s="53"/>
    </row>
    <row r="118" spans="7:8">
      <c r="G118" s="53"/>
      <c r="H118" s="53"/>
    </row>
    <row r="119" spans="7:8">
      <c r="G119" s="53"/>
      <c r="H119" s="53"/>
    </row>
    <row r="120" spans="7:8">
      <c r="G120" s="53"/>
      <c r="H120" s="53"/>
    </row>
    <row r="121" spans="7:8">
      <c r="G121" s="53"/>
      <c r="H121" s="53"/>
    </row>
    <row r="122" spans="7:8">
      <c r="G122" s="53"/>
      <c r="H122" s="53"/>
    </row>
    <row r="123" spans="7:8">
      <c r="G123" s="53"/>
      <c r="H123" s="53"/>
    </row>
    <row r="124" spans="7:8">
      <c r="G124" s="53"/>
      <c r="H124" s="53"/>
    </row>
    <row r="125" spans="7:8">
      <c r="G125" s="53"/>
      <c r="H125" s="53"/>
    </row>
    <row r="126" spans="7:8">
      <c r="G126" s="53"/>
      <c r="H126" s="53"/>
    </row>
    <row r="127" spans="7:8">
      <c r="G127" s="53"/>
      <c r="H127" s="53"/>
    </row>
    <row r="128" spans="7:8">
      <c r="G128" s="53"/>
      <c r="H128" s="53"/>
    </row>
    <row r="129" spans="7:8">
      <c r="G129" s="53"/>
      <c r="H129" s="53"/>
    </row>
    <row r="130" spans="7:8">
      <c r="G130" s="53"/>
      <c r="H130" s="53"/>
    </row>
    <row r="131" spans="7:8">
      <c r="G131" s="53"/>
      <c r="H131" s="53"/>
    </row>
    <row r="132" spans="7:8">
      <c r="G132" s="53"/>
      <c r="H132" s="53"/>
    </row>
    <row r="133" spans="7:8">
      <c r="G133" s="53"/>
      <c r="H133" s="53"/>
    </row>
    <row r="134" spans="7:8">
      <c r="G134" s="53"/>
      <c r="H134" s="53"/>
    </row>
    <row r="135" spans="7:8">
      <c r="G135" s="53"/>
      <c r="H135" s="53"/>
    </row>
    <row r="136" spans="7:8">
      <c r="G136" s="53"/>
      <c r="H136" s="53"/>
    </row>
    <row r="137" spans="7:8">
      <c r="G137" s="53"/>
      <c r="H137" s="53"/>
    </row>
    <row r="138" spans="7:8">
      <c r="G138" s="53"/>
      <c r="H138" s="53"/>
    </row>
    <row r="139" spans="7:8">
      <c r="G139" s="53"/>
      <c r="H139" s="53"/>
    </row>
    <row r="140" spans="7:8">
      <c r="G140" s="53"/>
      <c r="H140" s="53"/>
    </row>
    <row r="141" spans="7:8">
      <c r="G141" s="53"/>
      <c r="H141" s="53"/>
    </row>
    <row r="142" spans="7:8">
      <c r="G142" s="53"/>
      <c r="H142" s="53"/>
    </row>
    <row r="143" spans="7:8">
      <c r="G143" s="53"/>
      <c r="H143" s="53"/>
    </row>
    <row r="144" spans="7:8">
      <c r="G144" s="53"/>
      <c r="H144" s="53"/>
    </row>
    <row r="145" spans="7:8">
      <c r="G145" s="53"/>
      <c r="H145" s="53"/>
    </row>
    <row r="146" spans="7:8">
      <c r="G146" s="53"/>
      <c r="H146" s="53"/>
    </row>
    <row r="147" spans="7:8">
      <c r="G147" s="53"/>
      <c r="H147" s="53"/>
    </row>
    <row r="148" spans="7:8">
      <c r="G148" s="53"/>
      <c r="H148" s="53"/>
    </row>
    <row r="149" spans="7:8">
      <c r="G149" s="53"/>
      <c r="H149" s="53"/>
    </row>
    <row r="150" spans="7:8">
      <c r="G150" s="53"/>
      <c r="H150" s="53"/>
    </row>
    <row r="151" spans="7:8">
      <c r="G151" s="53"/>
      <c r="H151" s="53"/>
    </row>
    <row r="152" spans="7:8">
      <c r="G152" s="53"/>
      <c r="H152" s="53"/>
    </row>
    <row r="153" spans="7:8">
      <c r="G153" s="53"/>
      <c r="H153" s="53"/>
    </row>
    <row r="154" spans="7:8">
      <c r="G154" s="53"/>
      <c r="H154" s="53"/>
    </row>
    <row r="155" spans="7:8">
      <c r="G155" s="53"/>
      <c r="H155" s="53"/>
    </row>
    <row r="156" spans="7:8">
      <c r="G156" s="53"/>
      <c r="H156" s="53"/>
    </row>
    <row r="157" spans="7:8">
      <c r="G157" s="53"/>
      <c r="H157" s="53"/>
    </row>
    <row r="158" spans="7:8">
      <c r="G158" s="53"/>
      <c r="H158" s="53"/>
    </row>
    <row r="159" spans="7:8">
      <c r="G159" s="53"/>
      <c r="H159" s="53"/>
    </row>
    <row r="160" spans="7:8">
      <c r="G160" s="53"/>
      <c r="H160" s="53"/>
    </row>
    <row r="161" spans="7:8">
      <c r="G161" s="53"/>
      <c r="H161" s="53"/>
    </row>
    <row r="162" spans="7:8">
      <c r="G162" s="53"/>
      <c r="H162" s="53"/>
    </row>
    <row r="163" spans="7:8">
      <c r="G163" s="53"/>
      <c r="H163" s="53"/>
    </row>
    <row r="164" spans="7:8">
      <c r="G164" s="53"/>
      <c r="H164" s="53"/>
    </row>
    <row r="165" spans="7:8">
      <c r="G165" s="53"/>
      <c r="H165" s="53"/>
    </row>
    <row r="166" spans="7:8">
      <c r="G166" s="53"/>
      <c r="H166" s="53"/>
    </row>
    <row r="167" spans="7:8">
      <c r="G167" s="53"/>
      <c r="H167" s="53"/>
    </row>
    <row r="168" spans="7:8">
      <c r="G168" s="53"/>
      <c r="H168" s="53"/>
    </row>
    <row r="169" spans="7:8">
      <c r="G169" s="53"/>
      <c r="H169" s="53"/>
    </row>
    <row r="170" spans="7:8">
      <c r="G170" s="53"/>
      <c r="H170" s="53"/>
    </row>
    <row r="171" spans="7:8">
      <c r="G171" s="53"/>
      <c r="H171" s="53"/>
    </row>
    <row r="172" spans="7:8">
      <c r="G172" s="53"/>
      <c r="H172" s="53"/>
    </row>
    <row r="173" spans="7:8">
      <c r="G173" s="53"/>
      <c r="H173" s="53"/>
    </row>
    <row r="174" spans="7:8">
      <c r="G174" s="53"/>
      <c r="H174" s="53"/>
    </row>
    <row r="175" spans="7:8">
      <c r="G175" s="53"/>
      <c r="H175" s="53"/>
    </row>
    <row r="176" spans="7:8">
      <c r="G176" s="53"/>
      <c r="H176" s="53"/>
    </row>
    <row r="177" spans="7:8">
      <c r="G177" s="53"/>
      <c r="H177" s="53"/>
    </row>
    <row r="178" spans="7:8">
      <c r="G178" s="53"/>
      <c r="H178" s="53"/>
    </row>
    <row r="179" spans="7:8">
      <c r="G179" s="53"/>
      <c r="H179" s="53"/>
    </row>
    <row r="180" spans="7:8">
      <c r="G180" s="53"/>
      <c r="H180" s="53"/>
    </row>
    <row r="181" spans="7:8">
      <c r="G181" s="53"/>
      <c r="H181" s="53"/>
    </row>
    <row r="182" spans="7:8">
      <c r="G182" s="53"/>
      <c r="H182" s="53"/>
    </row>
    <row r="183" spans="7:8">
      <c r="G183" s="53"/>
      <c r="H183" s="53"/>
    </row>
    <row r="184" spans="7:8">
      <c r="G184" s="53"/>
      <c r="H184" s="53"/>
    </row>
    <row r="185" spans="7:8">
      <c r="G185" s="53"/>
      <c r="H185" s="53"/>
    </row>
    <row r="186" spans="7:8">
      <c r="G186" s="53"/>
      <c r="H186" s="53"/>
    </row>
    <row r="187" spans="7:8">
      <c r="G187" s="53"/>
      <c r="H187" s="53"/>
    </row>
    <row r="188" spans="7:8">
      <c r="G188" s="53"/>
      <c r="H188" s="53"/>
    </row>
    <row r="189" spans="7:8">
      <c r="G189" s="53"/>
      <c r="H189" s="53"/>
    </row>
    <row r="190" spans="7:8">
      <c r="G190" s="53"/>
      <c r="H190" s="53"/>
    </row>
    <row r="191" spans="7:8">
      <c r="G191" s="53"/>
      <c r="H191" s="53"/>
    </row>
    <row r="192" spans="7:8">
      <c r="G192" s="53"/>
      <c r="H192" s="53"/>
    </row>
    <row r="193" spans="7:8">
      <c r="G193" s="53"/>
      <c r="H193" s="53"/>
    </row>
    <row r="194" spans="7:8">
      <c r="G194" s="53"/>
      <c r="H194" s="53"/>
    </row>
    <row r="195" spans="7:8">
      <c r="G195" s="53"/>
      <c r="H195" s="53"/>
    </row>
    <row r="196" spans="7:8">
      <c r="G196" s="53"/>
      <c r="H196" s="53"/>
    </row>
    <row r="197" spans="7:8">
      <c r="G197" s="53"/>
      <c r="H197" s="53"/>
    </row>
    <row r="198" spans="7:8">
      <c r="G198" s="53"/>
      <c r="H198" s="53"/>
    </row>
    <row r="199" spans="7:8">
      <c r="G199" s="53"/>
      <c r="H199" s="53"/>
    </row>
    <row r="200" spans="7:8">
      <c r="G200" s="53"/>
      <c r="H200" s="53"/>
    </row>
    <row r="201" spans="7:8">
      <c r="G201" s="53"/>
      <c r="H201" s="53"/>
    </row>
    <row r="202" spans="7:8">
      <c r="G202" s="53"/>
      <c r="H202" s="53"/>
    </row>
    <row r="203" spans="7:8">
      <c r="G203" s="53"/>
      <c r="H203" s="53"/>
    </row>
    <row r="204" spans="7:8">
      <c r="G204" s="53"/>
      <c r="H204" s="53"/>
    </row>
    <row r="205" spans="7:8">
      <c r="G205" s="53"/>
      <c r="H205" s="53"/>
    </row>
    <row r="206" spans="7:8">
      <c r="G206" s="53"/>
      <c r="H206" s="53"/>
    </row>
    <row r="207" spans="7:8">
      <c r="G207" s="53"/>
      <c r="H207" s="53"/>
    </row>
    <row r="208" spans="7:8">
      <c r="G208" s="53"/>
      <c r="H208" s="53"/>
    </row>
    <row r="209" spans="7:8">
      <c r="G209" s="53"/>
      <c r="H209" s="53"/>
    </row>
    <row r="210" spans="7:8">
      <c r="G210" s="53"/>
      <c r="H210" s="53"/>
    </row>
    <row r="211" spans="7:8">
      <c r="G211" s="53"/>
      <c r="H211" s="53"/>
    </row>
    <row r="212" spans="7:8">
      <c r="G212" s="53"/>
      <c r="H212" s="53"/>
    </row>
    <row r="213" spans="7:8">
      <c r="G213" s="53"/>
      <c r="H213" s="53"/>
    </row>
    <row r="214" spans="7:8">
      <c r="G214" s="53"/>
      <c r="H214" s="53"/>
    </row>
    <row r="215" spans="7:8">
      <c r="G215" s="53"/>
      <c r="H215" s="53"/>
    </row>
    <row r="216" spans="7:8">
      <c r="G216" s="53"/>
      <c r="H216" s="53"/>
    </row>
    <row r="217" spans="7:8">
      <c r="G217" s="53"/>
      <c r="H217" s="53"/>
    </row>
    <row r="218" spans="7:8">
      <c r="G218" s="53"/>
      <c r="H218" s="53"/>
    </row>
    <row r="219" spans="7:8">
      <c r="G219" s="53"/>
      <c r="H219" s="53"/>
    </row>
    <row r="220" spans="7:8">
      <c r="G220" s="53"/>
      <c r="H220" s="53"/>
    </row>
    <row r="221" spans="7:8">
      <c r="G221" s="53"/>
      <c r="H221" s="53"/>
    </row>
    <row r="222" spans="7:8">
      <c r="G222" s="53"/>
      <c r="H222" s="53"/>
    </row>
    <row r="223" spans="7:8">
      <c r="G223" s="53"/>
      <c r="H223" s="53"/>
    </row>
    <row r="224" spans="7:8">
      <c r="G224" s="53"/>
      <c r="H224" s="53"/>
    </row>
    <row r="225" spans="7:8">
      <c r="G225" s="53"/>
      <c r="H225" s="53"/>
    </row>
    <row r="226" spans="7:8">
      <c r="G226" s="53"/>
      <c r="H226" s="53"/>
    </row>
    <row r="227" spans="7:8">
      <c r="G227" s="53"/>
      <c r="H227" s="53"/>
    </row>
    <row r="228" spans="7:8">
      <c r="G228" s="53"/>
      <c r="H228" s="53"/>
    </row>
    <row r="229" spans="7:8">
      <c r="G229" s="53"/>
      <c r="H229" s="53"/>
    </row>
    <row r="230" spans="7:8">
      <c r="G230" s="53"/>
      <c r="H230" s="53"/>
    </row>
    <row r="231" spans="7:8">
      <c r="G231" s="53"/>
      <c r="H231" s="53"/>
    </row>
    <row r="232" spans="7:8">
      <c r="G232" s="53"/>
      <c r="H232" s="53"/>
    </row>
    <row r="233" spans="7:8">
      <c r="G233" s="53"/>
      <c r="H233" s="53"/>
    </row>
    <row r="234" spans="7:8">
      <c r="G234" s="53"/>
      <c r="H234" s="53"/>
    </row>
    <row r="235" spans="7:8">
      <c r="G235" s="53"/>
      <c r="H235" s="53"/>
    </row>
    <row r="236" spans="7:8">
      <c r="G236" s="53"/>
      <c r="H236" s="53"/>
    </row>
    <row r="237" spans="7:8">
      <c r="G237" s="53"/>
      <c r="H237" s="53"/>
    </row>
    <row r="238" spans="7:8">
      <c r="G238" s="53"/>
      <c r="H238" s="53"/>
    </row>
    <row r="239" spans="7:8">
      <c r="G239" s="53"/>
      <c r="H239" s="53"/>
    </row>
    <row r="240" spans="7:8">
      <c r="G240" s="53"/>
      <c r="H240" s="53"/>
    </row>
    <row r="241" spans="7:8">
      <c r="G241" s="53"/>
      <c r="H241" s="53"/>
    </row>
    <row r="242" spans="7:8">
      <c r="G242" s="53"/>
      <c r="H242" s="53"/>
    </row>
    <row r="243" spans="7:8">
      <c r="G243" s="53"/>
      <c r="H243" s="53"/>
    </row>
    <row r="244" spans="7:8">
      <c r="G244" s="53"/>
      <c r="H244" s="53"/>
    </row>
    <row r="245" spans="7:8">
      <c r="G245" s="53"/>
      <c r="H245" s="53"/>
    </row>
    <row r="246" spans="7:8">
      <c r="G246" s="53"/>
      <c r="H246" s="53"/>
    </row>
    <row r="247" spans="7:8">
      <c r="G247" s="53"/>
      <c r="H247" s="53"/>
    </row>
    <row r="248" spans="7:8">
      <c r="G248" s="53"/>
      <c r="H248" s="53"/>
    </row>
    <row r="249" spans="7:8">
      <c r="G249" s="53"/>
      <c r="H249" s="53"/>
    </row>
    <row r="250" spans="7:8">
      <c r="G250" s="53"/>
      <c r="H250" s="53"/>
    </row>
    <row r="251" spans="7:8">
      <c r="G251" s="53"/>
      <c r="H251" s="53"/>
    </row>
  </sheetData>
  <pageMargins left="0.45" right="0.4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Pioneer Library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Morris</dc:creator>
  <cp:lastModifiedBy>Betsy Morris</cp:lastModifiedBy>
  <cp:lastPrinted>2011-01-05T15:58:04Z</cp:lastPrinted>
  <dcterms:created xsi:type="dcterms:W3CDTF">2010-12-20T13:23:43Z</dcterms:created>
  <dcterms:modified xsi:type="dcterms:W3CDTF">2011-01-05T18:49:48Z</dcterms:modified>
</cp:coreProperties>
</file>